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lyn\Documents\"/>
    </mc:Choice>
  </mc:AlternateContent>
  <bookViews>
    <workbookView xWindow="0" yWindow="0" windowWidth="19200" windowHeight="6636"/>
  </bookViews>
  <sheets>
    <sheet name="Cash Bo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25" i="1" l="1"/>
  <c r="G28" i="1" s="1"/>
  <c r="T25" i="1" l="1"/>
  <c r="Q25" i="1"/>
  <c r="H25" i="1" l="1"/>
  <c r="I25" i="1"/>
  <c r="K25" i="1"/>
  <c r="L25" i="1"/>
  <c r="M25" i="1"/>
  <c r="N25" i="1"/>
  <c r="O25" i="1"/>
  <c r="P25" i="1"/>
  <c r="R25" i="1"/>
  <c r="S25" i="1"/>
  <c r="E25" i="1" l="1"/>
  <c r="E28" i="1" s="1"/>
</calcChain>
</file>

<file path=xl/sharedStrings.xml><?xml version="1.0" encoding="utf-8"?>
<sst xmlns="http://schemas.openxmlformats.org/spreadsheetml/2006/main" count="53" uniqueCount="49">
  <si>
    <t>ALBY WITH THWAITE PARISH COUNCIL</t>
  </si>
  <si>
    <t xml:space="preserve">Date cheque </t>
  </si>
  <si>
    <t>Cheque</t>
  </si>
  <si>
    <t>VAT</t>
  </si>
  <si>
    <t>Details</t>
  </si>
  <si>
    <t>Amount</t>
  </si>
  <si>
    <t xml:space="preserve">Bank </t>
  </si>
  <si>
    <t>Insurance</t>
  </si>
  <si>
    <t>s142</t>
  </si>
  <si>
    <t>s137</t>
  </si>
  <si>
    <t>Election</t>
  </si>
  <si>
    <t>Clerk's</t>
  </si>
  <si>
    <t>Training</t>
  </si>
  <si>
    <t>Donation</t>
  </si>
  <si>
    <t>Expenses</t>
  </si>
  <si>
    <t>No:</t>
  </si>
  <si>
    <t>Interest</t>
  </si>
  <si>
    <t>costs</t>
  </si>
  <si>
    <t>Salary</t>
  </si>
  <si>
    <t>Bal b/f</t>
  </si>
  <si>
    <t>PRECEPT 1st Instalment</t>
  </si>
  <si>
    <t>PRECEPT 2ND Instalment</t>
  </si>
  <si>
    <t>Keeping in Touch magazine</t>
  </si>
  <si>
    <t>Village Care Charity</t>
  </si>
  <si>
    <t>Cancelled Cheque</t>
  </si>
  <si>
    <t>Alby Parochial Church Council</t>
  </si>
  <si>
    <t>Thwaite Parochial Church Council</t>
  </si>
  <si>
    <t>Thwaite Church Hire</t>
  </si>
  <si>
    <t>Earmarked for spending</t>
  </si>
  <si>
    <t>NOTES:</t>
  </si>
  <si>
    <t>Subs</t>
  </si>
  <si>
    <t>support</t>
  </si>
  <si>
    <t xml:space="preserve">IT </t>
  </si>
  <si>
    <t>Income</t>
  </si>
  <si>
    <t>Community Account balance c/forward</t>
  </si>
  <si>
    <t>Business Savings balance b/forward</t>
  </si>
  <si>
    <t xml:space="preserve">Interest </t>
  </si>
  <si>
    <t>Bal  b/forward (31-3-16) Community a/c</t>
  </si>
  <si>
    <t>TOTAL BALANCES C/FORWARD</t>
  </si>
  <si>
    <t>Clerks salary 1st quarter 2018</t>
  </si>
  <si>
    <t>Admin expenses</t>
  </si>
  <si>
    <t>Came &amp; Co (insurance)</t>
  </si>
  <si>
    <t>Norfolk Assoc of Local Councils (subs)</t>
  </si>
  <si>
    <t>Max Bergin (internal auditor</t>
  </si>
  <si>
    <t>Final Quarter  (year end) 2019</t>
  </si>
  <si>
    <t>2nd quarter of</t>
  </si>
  <si>
    <t>STATEMENT OF ACCOUNTS @ 31st August 2018</t>
  </si>
  <si>
    <t>Stationery invoice</t>
  </si>
  <si>
    <t>Clerk salary 2nd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</si>
</sst>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4" fontId="5" fillId="0" borderId="1" xfId="1" applyNumberFormat="1" applyFont="1" applyBorder="1"/>
    <xf numFmtId="0" fontId="4" fillId="0" borderId="1" xfId="0" applyFont="1" applyBorder="1" applyAlignment="1">
      <alignment horizontal="center"/>
    </xf>
    <xf numFmtId="4" fontId="6" fillId="0" borderId="1" xfId="1" applyNumberFormat="1" applyFont="1" applyBorder="1"/>
    <xf numFmtId="164" fontId="3" fillId="0" borderId="1" xfId="0" applyNumberFormat="1" applyFont="1" applyBorder="1"/>
    <xf numFmtId="0" fontId="7" fillId="0" borderId="0" xfId="0" applyFont="1"/>
    <xf numFmtId="4" fontId="5" fillId="3" borderId="1" xfId="1" applyNumberFormat="1" applyFont="1" applyFill="1" applyBorder="1"/>
    <xf numFmtId="4" fontId="4" fillId="4" borderId="1" xfId="1" applyNumberFormat="1" applyFont="1" applyFill="1" applyBorder="1"/>
    <xf numFmtId="4" fontId="8" fillId="3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9" fillId="0" borderId="1" xfId="0" applyNumberFormat="1" applyFont="1" applyBorder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12" fillId="0" borderId="1" xfId="1" applyNumberFormat="1" applyFont="1" applyBorder="1"/>
    <xf numFmtId="0" fontId="13" fillId="0" borderId="1" xfId="0" applyFont="1" applyBorder="1"/>
    <xf numFmtId="4" fontId="13" fillId="0" borderId="1" xfId="1" applyNumberFormat="1" applyFont="1" applyBorder="1"/>
    <xf numFmtId="4" fontId="3" fillId="2" borderId="1" xfId="1" applyNumberFormat="1" applyFont="1" applyFill="1" applyBorder="1"/>
    <xf numFmtId="0" fontId="9" fillId="0" borderId="0" xfId="0" applyFont="1"/>
    <xf numFmtId="0" fontId="1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topLeftCell="A7" zoomScale="89" zoomScaleNormal="89" workbookViewId="0">
      <selection activeCell="E18" sqref="E18"/>
    </sheetView>
  </sheetViews>
  <sheetFormatPr defaultRowHeight="14.4" x14ac:dyDescent="0.3"/>
  <cols>
    <col min="1" max="1" width="15.88671875" style="1" customWidth="1"/>
    <col min="2" max="2" width="8.5546875" customWidth="1"/>
    <col min="3" max="3" width="5" customWidth="1"/>
    <col min="4" max="4" width="31.21875" customWidth="1"/>
    <col min="5" max="5" width="6.5546875" customWidth="1"/>
    <col min="6" max="6" width="1.33203125" customWidth="1"/>
    <col min="7" max="7" width="7.21875" customWidth="1"/>
    <col min="8" max="8" width="4.6640625" customWidth="1"/>
    <col min="9" max="9" width="5.5546875" customWidth="1"/>
    <col min="10" max="10" width="1.33203125" customWidth="1"/>
    <col min="11" max="11" width="6" customWidth="1"/>
    <col min="12" max="12" width="6.33203125" customWidth="1"/>
    <col min="13" max="13" width="4.33203125" customWidth="1"/>
    <col min="14" max="14" width="3.88671875" customWidth="1"/>
    <col min="15" max="15" width="6.21875" customWidth="1"/>
    <col min="16" max="16" width="5.6640625" customWidth="1"/>
    <col min="17" max="17" width="7.33203125" customWidth="1"/>
    <col min="18" max="18" width="6.33203125" customWidth="1"/>
    <col min="19" max="19" width="6.6640625" customWidth="1"/>
    <col min="20" max="20" width="6.33203125" customWidth="1"/>
    <col min="21" max="21" width="4.21875" customWidth="1"/>
  </cols>
  <sheetData>
    <row r="1" spans="1:22" x14ac:dyDescent="0.3">
      <c r="A1" s="2" t="s">
        <v>0</v>
      </c>
      <c r="B1" s="3"/>
      <c r="C1" s="3"/>
      <c r="D1" s="2" t="s">
        <v>46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"/>
    </row>
    <row r="2" spans="1:22" x14ac:dyDescent="0.3">
      <c r="A2" s="2" t="s">
        <v>45</v>
      </c>
      <c r="B2" s="37" t="s">
        <v>44</v>
      </c>
      <c r="C2" s="37"/>
      <c r="D2" s="3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9"/>
    </row>
    <row r="3" spans="1:22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/>
      <c r="G3" s="6" t="s">
        <v>33</v>
      </c>
      <c r="H3" s="6" t="s">
        <v>3</v>
      </c>
      <c r="I3" s="6" t="s">
        <v>6</v>
      </c>
      <c r="J3" s="5"/>
      <c r="K3" s="7" t="s">
        <v>30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32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3</v>
      </c>
      <c r="V3" s="19"/>
    </row>
    <row r="4" spans="1:22" x14ac:dyDescent="0.3">
      <c r="A4" s="4"/>
      <c r="B4" s="4" t="s">
        <v>15</v>
      </c>
      <c r="C4" s="4"/>
      <c r="D4" s="4"/>
      <c r="E4" s="4"/>
      <c r="F4" s="5"/>
      <c r="G4" s="6"/>
      <c r="H4" s="6"/>
      <c r="I4" s="6" t="s">
        <v>16</v>
      </c>
      <c r="J4" s="5"/>
      <c r="K4" s="7"/>
      <c r="L4" s="7"/>
      <c r="M4" s="7"/>
      <c r="N4" s="7"/>
      <c r="O4" s="7" t="s">
        <v>17</v>
      </c>
      <c r="P4" s="7" t="s">
        <v>31</v>
      </c>
      <c r="Q4" s="7" t="s">
        <v>18</v>
      </c>
      <c r="R4" s="7"/>
      <c r="S4" s="7"/>
      <c r="T4" s="7"/>
      <c r="U4" s="7"/>
      <c r="V4" s="19"/>
    </row>
    <row r="5" spans="1:22" x14ac:dyDescent="0.3">
      <c r="A5" s="4" t="s">
        <v>19</v>
      </c>
      <c r="B5" s="8"/>
      <c r="C5" s="8"/>
      <c r="D5" s="8" t="s">
        <v>37</v>
      </c>
      <c r="E5" s="21">
        <f>3244.48-252.39</f>
        <v>2992.09</v>
      </c>
      <c r="F5" s="10"/>
      <c r="G5" s="11"/>
      <c r="H5" s="11"/>
      <c r="I5" s="11"/>
      <c r="J5" s="1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9"/>
    </row>
    <row r="6" spans="1:22" x14ac:dyDescent="0.3">
      <c r="A6" s="13">
        <v>43214</v>
      </c>
      <c r="B6" s="8"/>
      <c r="C6" s="8"/>
      <c r="D6" s="8" t="s">
        <v>20</v>
      </c>
      <c r="E6" s="9">
        <v>1500</v>
      </c>
      <c r="F6" s="10"/>
      <c r="G6" s="11">
        <v>1500</v>
      </c>
      <c r="H6" s="11"/>
      <c r="I6" s="11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</row>
    <row r="7" spans="1:22" x14ac:dyDescent="0.3">
      <c r="A7" s="13"/>
      <c r="B7" s="8"/>
      <c r="C7" s="8"/>
      <c r="D7" s="8" t="s">
        <v>21</v>
      </c>
      <c r="E7" s="9"/>
      <c r="F7" s="10"/>
      <c r="G7" s="11"/>
      <c r="H7" s="11"/>
      <c r="I7" s="11"/>
      <c r="J7" s="1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9"/>
    </row>
    <row r="8" spans="1:22" x14ac:dyDescent="0.3">
      <c r="A8" s="13">
        <v>43199</v>
      </c>
      <c r="B8" s="14">
        <v>100346</v>
      </c>
      <c r="C8" s="8"/>
      <c r="D8" s="8" t="s">
        <v>22</v>
      </c>
      <c r="E8" s="15">
        <v>-25</v>
      </c>
      <c r="F8" s="10"/>
      <c r="G8" s="11"/>
      <c r="H8" s="11"/>
      <c r="I8" s="11"/>
      <c r="J8" s="10"/>
      <c r="K8" s="12"/>
      <c r="L8" s="12"/>
      <c r="M8" s="12"/>
      <c r="N8" s="12"/>
      <c r="O8" s="12"/>
      <c r="P8" s="12"/>
      <c r="Q8" s="12"/>
      <c r="R8" s="12"/>
      <c r="S8" s="12">
        <v>-25</v>
      </c>
      <c r="T8" s="12"/>
      <c r="U8" s="12"/>
      <c r="V8" s="19"/>
    </row>
    <row r="9" spans="1:22" x14ac:dyDescent="0.3">
      <c r="A9" s="13">
        <v>43202</v>
      </c>
      <c r="B9" s="14">
        <v>100347</v>
      </c>
      <c r="C9" s="8"/>
      <c r="D9" s="8" t="s">
        <v>23</v>
      </c>
      <c r="E9" s="15">
        <v>-50</v>
      </c>
      <c r="F9" s="10"/>
      <c r="G9" s="11"/>
      <c r="H9" s="11"/>
      <c r="I9" s="11"/>
      <c r="J9" s="10"/>
      <c r="K9" s="12"/>
      <c r="L9" s="12"/>
      <c r="M9" s="12"/>
      <c r="N9" s="12"/>
      <c r="O9" s="12"/>
      <c r="P9" s="12"/>
      <c r="Q9" s="12"/>
      <c r="R9" s="12"/>
      <c r="S9" s="12">
        <v>-50</v>
      </c>
      <c r="T9" s="12"/>
      <c r="U9" s="12"/>
      <c r="V9" s="19"/>
    </row>
    <row r="10" spans="1:22" x14ac:dyDescent="0.3">
      <c r="A10" s="13"/>
      <c r="B10" s="14">
        <v>100348</v>
      </c>
      <c r="C10" s="8"/>
      <c r="D10" s="8" t="s">
        <v>25</v>
      </c>
      <c r="E10" s="17"/>
      <c r="F10" s="10"/>
      <c r="G10" s="11"/>
      <c r="H10" s="11"/>
      <c r="I10" s="11"/>
      <c r="J10" s="1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9"/>
    </row>
    <row r="11" spans="1:22" x14ac:dyDescent="0.3">
      <c r="A11" s="13">
        <v>43235</v>
      </c>
      <c r="B11" s="14">
        <v>100349</v>
      </c>
      <c r="C11" s="8"/>
      <c r="D11" s="8" t="s">
        <v>26</v>
      </c>
      <c r="E11" s="15">
        <v>-50</v>
      </c>
      <c r="F11" s="10"/>
      <c r="G11" s="11"/>
      <c r="H11" s="11"/>
      <c r="I11" s="11"/>
      <c r="J11" s="10"/>
      <c r="K11" s="12"/>
      <c r="L11" s="12"/>
      <c r="M11" s="12"/>
      <c r="N11" s="12"/>
      <c r="O11" s="12"/>
      <c r="P11" s="12"/>
      <c r="Q11" s="12"/>
      <c r="R11" s="12"/>
      <c r="S11" s="12">
        <v>-50</v>
      </c>
      <c r="T11" s="12"/>
      <c r="U11" s="12"/>
      <c r="V11" s="19"/>
    </row>
    <row r="12" spans="1:22" x14ac:dyDescent="0.3">
      <c r="A12" s="13">
        <v>43263</v>
      </c>
      <c r="B12" s="14">
        <v>100353</v>
      </c>
      <c r="C12" s="8"/>
      <c r="D12" s="8" t="s">
        <v>39</v>
      </c>
      <c r="E12" s="15">
        <v>-370</v>
      </c>
      <c r="F12" s="10"/>
      <c r="G12" s="11"/>
      <c r="H12" s="11"/>
      <c r="I12" s="11"/>
      <c r="J12" s="10"/>
      <c r="K12" s="12"/>
      <c r="L12" s="12"/>
      <c r="M12" s="12"/>
      <c r="N12" s="12"/>
      <c r="O12" s="12"/>
      <c r="P12" s="12"/>
      <c r="Q12" s="20">
        <v>-370</v>
      </c>
      <c r="R12" s="12"/>
      <c r="S12" s="12"/>
      <c r="T12" s="12"/>
      <c r="U12" s="12"/>
      <c r="V12" s="19"/>
    </row>
    <row r="13" spans="1:22" x14ac:dyDescent="0.3">
      <c r="A13" s="13">
        <v>43263</v>
      </c>
      <c r="B13" s="16">
        <v>100354</v>
      </c>
      <c r="C13" s="8"/>
      <c r="D13" s="8" t="s">
        <v>40</v>
      </c>
      <c r="E13" s="15">
        <v>-56.55</v>
      </c>
      <c r="F13" s="10"/>
      <c r="G13" s="11"/>
      <c r="H13" s="11"/>
      <c r="I13" s="11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>
        <v>-56.55</v>
      </c>
      <c r="U13" s="12"/>
      <c r="V13" s="19"/>
    </row>
    <row r="14" spans="1:22" x14ac:dyDescent="0.3">
      <c r="A14" s="13">
        <v>43263</v>
      </c>
      <c r="B14" s="16">
        <v>100355</v>
      </c>
      <c r="C14" s="8"/>
      <c r="D14" s="8" t="s">
        <v>42</v>
      </c>
      <c r="E14" s="15">
        <v>-128.07</v>
      </c>
      <c r="F14" s="10"/>
      <c r="G14" s="11"/>
      <c r="H14" s="11"/>
      <c r="I14" s="11"/>
      <c r="J14" s="10"/>
      <c r="K14" s="12">
        <v>-128.07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9"/>
    </row>
    <row r="15" spans="1:22" x14ac:dyDescent="0.3">
      <c r="A15" s="13">
        <v>43263</v>
      </c>
      <c r="B15" s="16">
        <v>100356</v>
      </c>
      <c r="C15" s="8"/>
      <c r="D15" s="8" t="s">
        <v>41</v>
      </c>
      <c r="E15" s="15">
        <v>-300</v>
      </c>
      <c r="F15" s="10"/>
      <c r="G15" s="11"/>
      <c r="H15" s="11"/>
      <c r="I15" s="11"/>
      <c r="J15" s="10"/>
      <c r="K15" s="12"/>
      <c r="L15" s="12">
        <v>-300</v>
      </c>
      <c r="M15" s="12"/>
      <c r="N15" s="12"/>
      <c r="O15" s="12"/>
      <c r="P15" s="12"/>
      <c r="Q15" s="12"/>
      <c r="R15" s="12"/>
      <c r="S15" s="12"/>
      <c r="T15" s="12"/>
      <c r="U15" s="12"/>
      <c r="V15" s="19"/>
    </row>
    <row r="16" spans="1:22" x14ac:dyDescent="0.3">
      <c r="A16" s="13">
        <v>43263</v>
      </c>
      <c r="B16" s="16">
        <v>100357</v>
      </c>
      <c r="C16" s="8"/>
      <c r="D16" s="8" t="s">
        <v>43</v>
      </c>
      <c r="E16" s="15">
        <v>-30</v>
      </c>
      <c r="F16" s="10"/>
      <c r="G16" s="11"/>
      <c r="H16" s="11"/>
      <c r="I16" s="11"/>
      <c r="J16" s="10"/>
      <c r="K16" s="12"/>
      <c r="L16" s="12"/>
      <c r="M16" s="12"/>
      <c r="N16" s="12"/>
      <c r="O16" s="12"/>
      <c r="P16" s="12"/>
      <c r="Q16" s="12"/>
      <c r="R16" s="12"/>
      <c r="S16" s="12"/>
      <c r="T16" s="12">
        <v>-30</v>
      </c>
      <c r="U16" s="12"/>
      <c r="V16" s="19"/>
    </row>
    <row r="17" spans="1:22" x14ac:dyDescent="0.3">
      <c r="A17" s="13">
        <v>43355</v>
      </c>
      <c r="B17" s="16">
        <v>100358</v>
      </c>
      <c r="C17" s="8"/>
      <c r="D17" s="8" t="s">
        <v>47</v>
      </c>
      <c r="E17" s="15"/>
      <c r="F17" s="10"/>
      <c r="G17" s="11"/>
      <c r="H17" s="11"/>
      <c r="I17" s="11"/>
      <c r="J17" s="1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9"/>
    </row>
    <row r="18" spans="1:22" x14ac:dyDescent="0.3">
      <c r="A18" s="13">
        <v>43355</v>
      </c>
      <c r="B18" s="16">
        <v>100360</v>
      </c>
      <c r="C18" s="8"/>
      <c r="D18" s="8" t="s">
        <v>48</v>
      </c>
      <c r="E18" s="15"/>
      <c r="F18" s="10"/>
      <c r="G18" s="11"/>
      <c r="H18" s="11"/>
      <c r="I18" s="11"/>
      <c r="J18" s="1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9"/>
    </row>
    <row r="19" spans="1:22" x14ac:dyDescent="0.3">
      <c r="A19" s="30"/>
      <c r="B19" s="23"/>
      <c r="C19" s="24"/>
      <c r="D19" s="29"/>
      <c r="E19" s="15"/>
      <c r="F19" s="10"/>
      <c r="G19" s="11"/>
      <c r="H19" s="11"/>
      <c r="I19" s="11"/>
      <c r="J19" s="10"/>
      <c r="K19" s="22"/>
      <c r="L19" s="22"/>
      <c r="M19" s="22"/>
      <c r="N19" s="22"/>
      <c r="O19" s="22"/>
      <c r="P19" s="22"/>
      <c r="Q19" s="20"/>
      <c r="R19" s="22"/>
      <c r="S19" s="22"/>
      <c r="T19" s="22"/>
      <c r="U19" s="22"/>
    </row>
    <row r="20" spans="1:22" x14ac:dyDescent="0.3">
      <c r="A20" s="30"/>
      <c r="B20" s="23"/>
      <c r="C20" s="24"/>
      <c r="D20" s="29"/>
      <c r="E20" s="15"/>
      <c r="F20" s="10"/>
      <c r="G20" s="11"/>
      <c r="H20" s="11"/>
      <c r="I20" s="11"/>
      <c r="J20" s="10"/>
      <c r="K20" s="22"/>
      <c r="L20" s="22"/>
      <c r="M20" s="22"/>
      <c r="N20" s="22"/>
      <c r="O20" s="22"/>
      <c r="P20" s="22"/>
      <c r="Q20" s="22"/>
      <c r="R20" s="22"/>
      <c r="S20" s="22"/>
      <c r="T20" s="20"/>
      <c r="U20" s="22"/>
    </row>
    <row r="21" spans="1:22" x14ac:dyDescent="0.3">
      <c r="A21" s="30"/>
      <c r="B21" s="23"/>
      <c r="C21" s="24"/>
      <c r="D21" s="29"/>
      <c r="E21" s="15"/>
      <c r="F21" s="10"/>
      <c r="G21" s="11"/>
      <c r="H21" s="11"/>
      <c r="I21" s="11"/>
      <c r="J21" s="10"/>
      <c r="K21" s="22"/>
      <c r="L21" s="22"/>
      <c r="M21" s="22"/>
      <c r="N21" s="22"/>
      <c r="O21" s="22"/>
      <c r="P21" s="22"/>
      <c r="Q21" s="22"/>
      <c r="R21" s="22"/>
      <c r="S21" s="22"/>
      <c r="T21" s="20"/>
      <c r="U21" s="22"/>
    </row>
    <row r="22" spans="1:22" x14ac:dyDescent="0.3">
      <c r="A22" s="25"/>
      <c r="B22" s="23"/>
      <c r="C22" s="24"/>
      <c r="D22" s="29" t="s">
        <v>27</v>
      </c>
      <c r="E22" s="15">
        <v>0</v>
      </c>
      <c r="F22" s="10"/>
      <c r="G22" s="11"/>
      <c r="H22" s="11"/>
      <c r="I22" s="11"/>
      <c r="J22" s="1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2" x14ac:dyDescent="0.3">
      <c r="A23" s="13">
        <v>43355</v>
      </c>
      <c r="B23" s="16">
        <v>100359</v>
      </c>
      <c r="C23" s="8"/>
      <c r="D23" s="8" t="s">
        <v>24</v>
      </c>
      <c r="E23" s="15">
        <v>0</v>
      </c>
      <c r="F23" s="10"/>
      <c r="G23" s="11"/>
      <c r="H23" s="11"/>
      <c r="I23" s="11"/>
      <c r="J23" s="1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9"/>
    </row>
    <row r="24" spans="1:22" ht="12" customHeight="1" x14ac:dyDescent="0.3">
      <c r="A24" s="13"/>
      <c r="B24" s="16"/>
      <c r="C24" s="8"/>
      <c r="D24" s="8" t="s">
        <v>24</v>
      </c>
      <c r="E24" s="15">
        <v>0</v>
      </c>
      <c r="F24" s="10"/>
      <c r="G24" s="11"/>
      <c r="H24" s="11"/>
      <c r="I24" s="11"/>
      <c r="J24" s="1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9"/>
    </row>
    <row r="25" spans="1:22" x14ac:dyDescent="0.3">
      <c r="A25" s="4"/>
      <c r="B25" s="8"/>
      <c r="C25" s="8"/>
      <c r="D25" s="33" t="s">
        <v>34</v>
      </c>
      <c r="E25" s="34">
        <f>SUM(E5:E24)</f>
        <v>3482.47</v>
      </c>
      <c r="F25" s="10"/>
      <c r="G25" s="11">
        <f>SUM(G6:G24)</f>
        <v>1500</v>
      </c>
      <c r="H25" s="11">
        <f>SUM(H6:H13)</f>
        <v>0</v>
      </c>
      <c r="I25" s="11">
        <f>SUM(I6:I13)</f>
        <v>0</v>
      </c>
      <c r="J25" s="10"/>
      <c r="K25" s="12">
        <f t="shared" ref="K25:P25" si="0">SUM(K6:K13)</f>
        <v>0</v>
      </c>
      <c r="L25" s="12">
        <f t="shared" si="0"/>
        <v>0</v>
      </c>
      <c r="M25" s="12">
        <f t="shared" si="0"/>
        <v>0</v>
      </c>
      <c r="N25" s="12">
        <f t="shared" si="0"/>
        <v>0</v>
      </c>
      <c r="O25" s="12">
        <f t="shared" si="0"/>
        <v>0</v>
      </c>
      <c r="P25" s="12">
        <f t="shared" si="0"/>
        <v>0</v>
      </c>
      <c r="Q25" s="12">
        <f>SUM(Q6:Q24)</f>
        <v>-370</v>
      </c>
      <c r="R25" s="12">
        <f>SUM(R6:R13)</f>
        <v>0</v>
      </c>
      <c r="S25" s="12">
        <f>SUM(S6:S13)</f>
        <v>-125</v>
      </c>
      <c r="T25" s="12">
        <f>SUM(T6:T24)</f>
        <v>-86.55</v>
      </c>
      <c r="U25" s="12"/>
      <c r="V25" s="19"/>
    </row>
    <row r="26" spans="1:22" ht="13.2" customHeight="1" x14ac:dyDescent="0.3">
      <c r="A26" s="13"/>
      <c r="B26" s="16"/>
      <c r="C26" s="8"/>
      <c r="D26" s="8" t="s">
        <v>35</v>
      </c>
      <c r="E26" s="15">
        <v>252.39</v>
      </c>
      <c r="F26" s="10"/>
      <c r="G26" s="11"/>
      <c r="H26" s="11"/>
      <c r="I26" s="11"/>
      <c r="J26" s="10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9"/>
    </row>
    <row r="27" spans="1:22" ht="13.2" customHeight="1" x14ac:dyDescent="0.3">
      <c r="A27" s="13"/>
      <c r="B27" s="16"/>
      <c r="C27" s="8"/>
      <c r="D27" s="8" t="s">
        <v>36</v>
      </c>
      <c r="E27" s="15">
        <v>0.13</v>
      </c>
      <c r="F27" s="10"/>
      <c r="G27" s="11"/>
      <c r="H27" s="11"/>
      <c r="I27" s="11"/>
      <c r="J27" s="10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9"/>
    </row>
    <row r="28" spans="1:22" ht="13.2" customHeight="1" x14ac:dyDescent="0.3">
      <c r="A28" s="13"/>
      <c r="B28" s="16"/>
      <c r="C28" s="8"/>
      <c r="D28" s="4" t="s">
        <v>38</v>
      </c>
      <c r="E28" s="32">
        <f>SUM(E25:E27)</f>
        <v>3734.99</v>
      </c>
      <c r="F28" s="10"/>
      <c r="G28" s="35">
        <f>SUM(G25:G27)</f>
        <v>1500</v>
      </c>
      <c r="H28" s="11"/>
      <c r="I28" s="11"/>
      <c r="J28" s="1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9"/>
    </row>
    <row r="29" spans="1:22" x14ac:dyDescent="0.3">
      <c r="A29" s="30">
        <v>43265</v>
      </c>
      <c r="B29" s="31"/>
      <c r="C29" s="24"/>
      <c r="D29" s="29" t="s">
        <v>36</v>
      </c>
      <c r="E29" s="15"/>
      <c r="F29" s="10"/>
      <c r="G29" s="11">
        <v>0.13</v>
      </c>
      <c r="H29" s="11"/>
      <c r="I29" s="11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9"/>
    </row>
    <row r="30" spans="1:22" x14ac:dyDescent="0.3">
      <c r="A30" s="30"/>
      <c r="B30" s="31"/>
      <c r="C30" s="24"/>
      <c r="D30" s="29"/>
      <c r="E30" s="15"/>
      <c r="F30" s="10"/>
      <c r="G30" s="11"/>
      <c r="H30" s="11"/>
      <c r="I30" s="11"/>
      <c r="J30" s="1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9"/>
    </row>
    <row r="31" spans="1:22" x14ac:dyDescent="0.3">
      <c r="A31" s="30"/>
      <c r="B31" s="31"/>
      <c r="C31" s="24"/>
      <c r="D31" s="29"/>
      <c r="E31" s="15"/>
      <c r="F31" s="10"/>
      <c r="G31" s="11"/>
      <c r="H31" s="11"/>
      <c r="I31" s="11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9"/>
    </row>
    <row r="32" spans="1:22" x14ac:dyDescent="0.3">
      <c r="A32" s="30"/>
      <c r="B32" s="31"/>
      <c r="C32" s="24"/>
      <c r="D32" s="29"/>
      <c r="E32" s="15"/>
      <c r="F32" s="10"/>
      <c r="G32" s="11"/>
      <c r="H32" s="11"/>
      <c r="I32" s="11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9"/>
    </row>
    <row r="33" spans="1:25" x14ac:dyDescent="0.3">
      <c r="A33" s="18"/>
      <c r="B33" s="16"/>
      <c r="C33" s="8"/>
      <c r="D33" s="24" t="s">
        <v>28</v>
      </c>
      <c r="E33" s="17">
        <v>50</v>
      </c>
      <c r="F33" s="10"/>
      <c r="G33" s="11"/>
      <c r="H33" s="11"/>
      <c r="I33" s="11"/>
      <c r="J33" s="10"/>
      <c r="K33" s="22"/>
      <c r="L33" s="22"/>
      <c r="M33" s="22"/>
      <c r="N33" s="22"/>
      <c r="O33" s="22"/>
      <c r="P33" s="22"/>
      <c r="Q33" s="22"/>
      <c r="R33" s="22"/>
      <c r="S33" s="20"/>
      <c r="T33" s="20"/>
      <c r="U33" s="22"/>
    </row>
    <row r="34" spans="1:25" x14ac:dyDescent="0.3">
      <c r="A34" s="26" t="s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5" x14ac:dyDescent="0.3">
      <c r="A35" s="26"/>
      <c r="B35" s="27"/>
      <c r="C35" s="27"/>
      <c r="D35" s="27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5" x14ac:dyDescent="0.3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5" x14ac:dyDescent="0.3">
      <c r="A37" s="36"/>
      <c r="B37" s="2"/>
      <c r="C37" s="2"/>
      <c r="D37" s="2"/>
      <c r="E37" s="2"/>
      <c r="F37" s="2"/>
      <c r="G37" s="2"/>
      <c r="H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N38" s="3"/>
      <c r="O38" s="3"/>
      <c r="P38" s="3"/>
    </row>
  </sheetData>
  <pageMargins left="7.7499999999999999E-3" right="0" top="0" bottom="0" header="0" footer="0"/>
  <pageSetup paperSize="9" scale="96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</cp:lastModifiedBy>
  <cp:revision/>
  <cp:lastPrinted>2018-05-28T16:33:25Z</cp:lastPrinted>
  <dcterms:created xsi:type="dcterms:W3CDTF">2016-08-11T14:46:42Z</dcterms:created>
  <dcterms:modified xsi:type="dcterms:W3CDTF">2018-09-12T11:52:12Z</dcterms:modified>
  <cp:category/>
  <cp:contentStatus/>
</cp:coreProperties>
</file>